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35" i="1" l="1"/>
  <c r="H45" i="1"/>
  <c r="H16" i="1" l="1"/>
  <c r="H28" i="1" l="1"/>
  <c r="H48" i="1" l="1"/>
  <c r="H27" i="1"/>
  <c r="H20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<sst xmlns="http://schemas.openxmlformats.org/spreadsheetml/2006/main" count="48" uniqueCount="28">
  <si>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</si>
  <si>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</si>
  <si>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</si>
  <si>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</si>
  <si>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</si>
  <si>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</si>
  <si>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</si>
  <si>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</si>
  <si>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</si>
  <si>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</si>
  <si>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</si>
  <si>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</si>
  <si>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</si>
  <si>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</si>
  <si>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</si>
  <si>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</si>
  <si>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</si>
  <si>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</si>
  <si>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</si>
  <si>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</si>
  <si>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</si>
  <si>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</si>
  <si>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</si>
  <si>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</si>
  <si>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</si>
  <si>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Dana:18.05.2020.</t>
  </si>
  <si>
    <t>Primljena i neutrošena participacija od 18.05.2020.</t>
  </si>
  <si>
    <t>Dana 18.05.2020.godine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</si>
</sst>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43969</v>
      </c>
      <c r="H12" s="23">
        <v>3273581.31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43969</v>
      </c>
      <c r="H13" s="3">
        <f>H14+H25-H32-H42</f>
        <v>3273126.88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43969</v>
      </c>
      <c r="H14" s="4">
        <f>H15+H16+H17+H18+H19+H20+H21+H22+H23+H24</f>
        <v>4486909.5299999993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1047757.33-2500-36191.05-8673.16+1066750-303449.17-1028712.39-750-83300</f>
        <v>650931.55999999994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29979.84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952366.59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497016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</f>
        <v>65820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43969</v>
      </c>
      <c r="H25" s="4">
        <f>H26+H27+H28+H29+H30+H31</f>
        <v>365124.78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</f>
        <v>175174.80000000002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43969</v>
      </c>
      <c r="H32" s="5">
        <f>SUM(H33:H41)</f>
        <v>1479362.43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f>29979.84</f>
        <v>29979.84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952366.59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497016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43969</v>
      </c>
      <c r="H42" s="5">
        <f>SUM(H43:H47)</f>
        <v>99545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f>41418+1197+17500+37488+1942</f>
        <v>99545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43969</v>
      </c>
      <c r="H48" s="6">
        <f>4704.74+519567.19-0.11-519567.19+600366.45-0.12-600366.45+10250+13144.09-0.08-23394.09</f>
        <v>4704.4300000000076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3277831.31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2020-05-19T06:23:32Z</dcterms:modified>
</cp:coreProperties>
</file>